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3275" windowHeight="115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<sst xmlns="http://schemas.openxmlformats.org/spreadsheetml/2006/main" count="25" uniqueCount="19">
  <si>
    <t>Man CRV</t>
  </si>
  <si>
    <t>Auto CRV</t>
  </si>
  <si>
    <t>tC</t>
  </si>
  <si>
    <t>tCAuto</t>
  </si>
  <si>
    <t>RPM at</t>
  </si>
  <si>
    <t>MPH</t>
  </si>
  <si>
    <t>Gear</t>
  </si>
  <si>
    <t>&lt;-- This is the gear your in</t>
  </si>
  <si>
    <t>&lt;-- Change this Speed for each gear</t>
  </si>
  <si>
    <t>Enter Gear Ratios:</t>
  </si>
  <si>
    <t>Tire Diameter (inches)</t>
  </si>
  <si>
    <t>Final Drive</t>
  </si>
  <si>
    <t>Gear Ratios</t>
  </si>
  <si>
    <t>Calculated Factor for each Gear</t>
  </si>
  <si>
    <t>02Man CRV</t>
  </si>
  <si>
    <t>The 5th gear doesn't exist on the automatics so numbers were copied for from the 4th gear to match up with a 5 speed manual.</t>
  </si>
  <si>
    <t>&lt;-- Result RPM for given Speed and Gear</t>
  </si>
  <si>
    <t>Jeff Mucha</t>
  </si>
  <si>
    <t>Mpegbox.com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</si>
</sst>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8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b/>
      <sz val="16.25"/>
      <name val="Arial"/>
      <family val="0"/>
    </font>
    <font>
      <b/>
      <sz val="12"/>
      <name val="Arial"/>
      <family val="0"/>
    </font>
    <font>
      <sz val="10"/>
      <color indexed="10"/>
      <name val="Arial"/>
      <family val="2"/>
    </font>
    <font>
      <sz val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2" borderId="0" xfId="0" applyFill="1" applyAlignment="1">
      <alignment/>
    </xf>
    <xf numFmtId="0" fontId="0" fillId="0" borderId="1" xfId="0" applyBorder="1" applyAlignment="1">
      <alignment/>
    </xf>
    <xf numFmtId="0" fontId="3" fillId="0" borderId="0" xfId="0" applyFont="1" applyAlignment="1">
      <alignment/>
    </xf>
    <xf numFmtId="0" fontId="1" fillId="0" borderId="1" xfId="0" applyFont="1" applyBorder="1" applyAlignment="1">
      <alignment/>
    </xf>
    <xf numFmtId="0" fontId="6" fillId="0" borderId="1" xfId="0" applyFont="1" applyBorder="1" applyAlignment="1">
      <alignment/>
    </xf>
    <xf numFmtId="0" fontId="0" fillId="0" borderId="0" xfId="0" applyAlignment="1">
      <alignment wrapText="1"/>
    </xf>
    <xf numFmtId="0" fontId="3" fillId="0" borderId="1" xfId="0" applyFont="1" applyBorder="1" applyAlignment="1">
      <alignment wrapText="1"/>
    </xf>
    <xf numFmtId="0" fontId="0" fillId="3" borderId="0" xfId="0" applyFill="1" applyAlignment="1">
      <alignment wrapText="1"/>
    </xf>
    <xf numFmtId="0" fontId="0" fillId="0" borderId="0" xfId="0" applyAlignment="1">
      <alignment/>
    </xf>
    <xf numFmtId="0" fontId="5" fillId="0" borderId="0" xfId="0" applyFont="1" applyAlignment="1">
      <alignment wrapText="1"/>
    </xf>
    <xf numFmtId="0" fontId="6" fillId="0" borderId="0" xfId="0" applyFont="1" applyAlignment="1">
      <alignment/>
    </xf>
    <xf numFmtId="0" fontId="6" fillId="0" borderId="1" xfId="0" applyFont="1" applyBorder="1" applyAlignment="1">
      <alignment/>
    </xf>
    <xf numFmtId="0" fontId="3" fillId="2" borderId="1" xfId="0" applyFont="1" applyFill="1" applyBorder="1" applyAlignment="1">
      <alignment/>
    </xf>
    <xf numFmtId="0" fontId="3" fillId="3" borderId="1" xfId="0" applyFont="1" applyFill="1" applyBorder="1" applyAlignment="1">
      <alignment wrapText="1"/>
    </xf>
    <xf numFmtId="14" fontId="3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25" b="1" i="0" u="none" baseline="0">
                <a:latin typeface="Arial"/>
                <a:ea typeface="Arial"/>
                <a:cs typeface="Arial"/>
              </a:rPr>
              <a:t>RPM of Cars in Gears at Speed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Sheet1!$N$5</c:f>
              <c:strCache>
                <c:ptCount val="1"/>
                <c:pt idx="0">
                  <c:v>Man CRV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Sheet1!$O$4:$S$4</c:f>
              <c:numCache/>
            </c:numRef>
          </c:xVal>
          <c:yVal>
            <c:numRef>
              <c:f>Sheet1!$O$5:$S$5</c:f>
              <c:numCache/>
            </c:numRef>
          </c:yVal>
          <c:smooth val="0"/>
        </c:ser>
        <c:ser>
          <c:idx val="1"/>
          <c:order val="1"/>
          <c:tx>
            <c:strRef>
              <c:f>Sheet1!$N$6</c:f>
              <c:strCache>
                <c:ptCount val="1"/>
                <c:pt idx="0">
                  <c:v>Auto CRV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Sheet1!$O$4:$S$4</c:f>
              <c:numCache/>
            </c:numRef>
          </c:xVal>
          <c:yVal>
            <c:numRef>
              <c:f>Sheet1!$O$6:$S$6</c:f>
              <c:numCache/>
            </c:numRef>
          </c:yVal>
          <c:smooth val="0"/>
        </c:ser>
        <c:ser>
          <c:idx val="2"/>
          <c:order val="2"/>
          <c:tx>
            <c:strRef>
              <c:f>Sheet1!$N$7</c:f>
              <c:strCache>
                <c:ptCount val="1"/>
                <c:pt idx="0">
                  <c:v>02Man CRV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Sheet1!$O$4:$S$4</c:f>
              <c:numCache/>
            </c:numRef>
          </c:xVal>
          <c:yVal>
            <c:numRef>
              <c:f>Sheet1!$O$7:$S$7</c:f>
              <c:numCache/>
            </c:numRef>
          </c:yVal>
          <c:smooth val="0"/>
        </c:ser>
        <c:ser>
          <c:idx val="3"/>
          <c:order val="3"/>
          <c:tx>
            <c:strRef>
              <c:f>Sheet1!$N$8</c:f>
              <c:strCache>
                <c:ptCount val="1"/>
                <c:pt idx="0">
                  <c:v>tC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Sheet1!$O$4:$S$4</c:f>
              <c:numCache/>
            </c:numRef>
          </c:xVal>
          <c:yVal>
            <c:numRef>
              <c:f>Sheet1!$O$8:$S$8</c:f>
              <c:numCache/>
            </c:numRef>
          </c:yVal>
          <c:smooth val="0"/>
        </c:ser>
        <c:ser>
          <c:idx val="4"/>
          <c:order val="4"/>
          <c:tx>
            <c:strRef>
              <c:f>Sheet1!$N$9</c:f>
              <c:strCache>
                <c:ptCount val="1"/>
                <c:pt idx="0">
                  <c:v>tCAuto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Sheet1!$O$4:$S$4</c:f>
              <c:numCache/>
            </c:numRef>
          </c:xVal>
          <c:yVal>
            <c:numRef>
              <c:f>Sheet1!$O$9:$S$9</c:f>
              <c:numCache/>
            </c:numRef>
          </c:yVal>
          <c:smooth val="0"/>
        </c:ser>
        <c:axId val="8879633"/>
        <c:axId val="12807834"/>
      </c:scatterChart>
      <c:valAx>
        <c:axId val="88796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Speed MPH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2807834"/>
        <c:crosses val="autoZero"/>
        <c:crossBetween val="midCat"/>
        <c:dispUnits/>
        <c:majorUnit val="2"/>
      </c:valAx>
      <c:valAx>
        <c:axId val="128078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RPM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887963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428625</xdr:colOff>
      <xdr:row>15</xdr:row>
      <xdr:rowOff>57150</xdr:rowOff>
    </xdr:from>
    <xdr:to>
      <xdr:col>23</xdr:col>
      <xdr:colOff>552450</xdr:colOff>
      <xdr:row>44</xdr:row>
      <xdr:rowOff>47625</xdr:rowOff>
    </xdr:to>
    <xdr:graphicFrame>
      <xdr:nvGraphicFramePr>
        <xdr:cNvPr id="1" name="Chart 1"/>
        <xdr:cNvGraphicFramePr/>
      </xdr:nvGraphicFramePr>
      <xdr:xfrm>
        <a:off x="5867400" y="2819400"/>
        <a:ext cx="9782175" cy="4686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2"/>
  <sheetViews>
    <sheetView tabSelected="1" workbookViewId="0" topLeftCell="H4">
      <selection activeCell="U15" sqref="U15"/>
    </sheetView>
  </sheetViews>
  <sheetFormatPr defaultColWidth="9.140625" defaultRowHeight="12.75"/>
  <cols>
    <col min="1" max="1" width="14.57421875" style="0" customWidth="1"/>
    <col min="8" max="8" width="12.140625" style="0" customWidth="1"/>
    <col min="9" max="9" width="9.140625" style="0" customWidth="1"/>
    <col min="12" max="12" width="10.28125" style="0" customWidth="1"/>
    <col min="14" max="14" width="15.7109375" style="0" customWidth="1"/>
  </cols>
  <sheetData>
    <row r="1" ht="12.75">
      <c r="O1" s="4" t="s">
        <v>4</v>
      </c>
    </row>
    <row r="2" spans="3:11" ht="12.75">
      <c r="C2" t="s">
        <v>9</v>
      </c>
      <c r="K2" t="s">
        <v>13</v>
      </c>
    </row>
    <row r="3" spans="15:21" ht="12.75">
      <c r="O3" s="14">
        <v>1</v>
      </c>
      <c r="P3" s="14">
        <v>2</v>
      </c>
      <c r="Q3" s="14">
        <v>3</v>
      </c>
      <c r="R3" s="14">
        <v>4</v>
      </c>
      <c r="S3" s="14">
        <v>5</v>
      </c>
      <c r="T3" s="2" t="s">
        <v>6</v>
      </c>
      <c r="U3" t="s">
        <v>7</v>
      </c>
    </row>
    <row r="4" spans="1:21" s="7" customFormat="1" ht="39">
      <c r="A4" s="11" t="s">
        <v>12</v>
      </c>
      <c r="B4" s="8">
        <v>1</v>
      </c>
      <c r="C4" s="8">
        <v>2</v>
      </c>
      <c r="D4" s="8">
        <v>3</v>
      </c>
      <c r="E4" s="8">
        <v>4</v>
      </c>
      <c r="F4" s="8">
        <v>5</v>
      </c>
      <c r="G4" s="8" t="s">
        <v>11</v>
      </c>
      <c r="H4" s="8" t="s">
        <v>10</v>
      </c>
      <c r="I4" s="7">
        <v>1</v>
      </c>
      <c r="J4" s="7">
        <v>2</v>
      </c>
      <c r="K4" s="7">
        <v>3</v>
      </c>
      <c r="L4" s="7">
        <v>4</v>
      </c>
      <c r="M4" s="7">
        <v>5</v>
      </c>
      <c r="N4" s="11" t="s">
        <v>12</v>
      </c>
      <c r="O4" s="15">
        <v>14.5</v>
      </c>
      <c r="P4" s="15">
        <v>25</v>
      </c>
      <c r="Q4" s="15">
        <v>38</v>
      </c>
      <c r="R4" s="15">
        <v>52</v>
      </c>
      <c r="S4" s="15">
        <v>65</v>
      </c>
      <c r="T4" s="9" t="s">
        <v>5</v>
      </c>
      <c r="U4" s="10" t="s">
        <v>8</v>
      </c>
    </row>
    <row r="5" spans="1:19" ht="12.75">
      <c r="A5" t="s">
        <v>0</v>
      </c>
      <c r="B5" s="3">
        <v>3.5</v>
      </c>
      <c r="C5" s="3">
        <v>1.956</v>
      </c>
      <c r="D5" s="3">
        <v>1.34</v>
      </c>
      <c r="E5" s="3">
        <v>1.071</v>
      </c>
      <c r="F5" s="5">
        <v>0.812</v>
      </c>
      <c r="G5" s="5">
        <v>4.562</v>
      </c>
      <c r="H5" s="3">
        <v>26.2991765993568</v>
      </c>
      <c r="I5">
        <f>$G5*B5*336/$H5</f>
        <v>203.99543612065824</v>
      </c>
      <c r="J5">
        <f>$G5*C5*336/$H5</f>
        <v>114.00430658628787</v>
      </c>
      <c r="K5">
        <f>$G5*D5*336/$H5</f>
        <v>78.101109829052</v>
      </c>
      <c r="L5">
        <f>$G5*E5*336/$H5</f>
        <v>62.42260345292141</v>
      </c>
      <c r="M5">
        <f>$G5*F5*336/$H5</f>
        <v>47.32694117999271</v>
      </c>
      <c r="N5" t="s">
        <v>0</v>
      </c>
      <c r="O5" s="3">
        <f>I5*O$4</f>
        <v>2957.9338237495444</v>
      </c>
      <c r="P5" s="3">
        <f>J5*P$4</f>
        <v>2850.107664657197</v>
      </c>
      <c r="Q5" s="3">
        <f>K5*Q$4</f>
        <v>2967.8421735039765</v>
      </c>
      <c r="R5" s="3">
        <f>L5*R$4</f>
        <v>3245.975379551913</v>
      </c>
      <c r="S5" s="3">
        <f>M5*S$4</f>
        <v>3076.2511766995262</v>
      </c>
    </row>
    <row r="6" spans="1:19" ht="12.75">
      <c r="A6" t="s">
        <v>1</v>
      </c>
      <c r="B6" s="3">
        <v>2.722</v>
      </c>
      <c r="C6" s="3">
        <v>1.516</v>
      </c>
      <c r="D6" s="3">
        <v>1.079</v>
      </c>
      <c r="E6" s="5">
        <v>0.711</v>
      </c>
      <c r="F6" s="6">
        <v>0.711</v>
      </c>
      <c r="G6" s="3">
        <v>4.36</v>
      </c>
      <c r="H6" s="3">
        <v>26.2991765993568</v>
      </c>
      <c r="I6">
        <f>$G6*B6*336/$H6</f>
        <v>151.625321991926</v>
      </c>
      <c r="J6">
        <f>$G6*C6*336/$H6</f>
        <v>84.4467259881557</v>
      </c>
      <c r="K6">
        <f>$G6*D6*336/$H6</f>
        <v>60.10423307468337</v>
      </c>
      <c r="L6">
        <f>$G6*E6*336/$H6</f>
        <v>39.605291673864585</v>
      </c>
      <c r="M6">
        <f>$G6*F6*336/$H6</f>
        <v>39.605291673864585</v>
      </c>
      <c r="N6" t="s">
        <v>1</v>
      </c>
      <c r="O6" s="3">
        <f>I6*O$4</f>
        <v>2198.567168882927</v>
      </c>
      <c r="P6" s="3">
        <f>J6*P$4</f>
        <v>2111.1681497038926</v>
      </c>
      <c r="Q6" s="3">
        <f>K6*Q$4</f>
        <v>2283.960856837968</v>
      </c>
      <c r="R6" s="3">
        <f>L6*R$4</f>
        <v>2059.4751670409582</v>
      </c>
      <c r="S6" s="3">
        <f>M6*S$4</f>
        <v>2574.343958801198</v>
      </c>
    </row>
    <row r="7" spans="1:21" ht="12.75">
      <c r="A7" t="s">
        <v>14</v>
      </c>
      <c r="B7" s="3">
        <v>3.533</v>
      </c>
      <c r="C7" s="3">
        <v>1.88</v>
      </c>
      <c r="D7" s="3">
        <v>1.212</v>
      </c>
      <c r="E7" s="5">
        <v>0.921</v>
      </c>
      <c r="F7" s="5">
        <v>0.738</v>
      </c>
      <c r="G7" s="3">
        <v>4.765</v>
      </c>
      <c r="H7" s="3">
        <v>27</v>
      </c>
      <c r="I7">
        <f>$G7*B7*336/$H7</f>
        <v>209.49904888888886</v>
      </c>
      <c r="J7">
        <f>$G7*C7*336/$H7</f>
        <v>111.47982222222221</v>
      </c>
      <c r="K7">
        <f>$G7*D7*336/$H7</f>
        <v>71.86890666666666</v>
      </c>
      <c r="L7">
        <f>$G7*E7*336/$H7</f>
        <v>54.61325333333333</v>
      </c>
      <c r="M7">
        <f>$G7*F7*336/$H7</f>
        <v>43.761759999999995</v>
      </c>
      <c r="N7" t="s">
        <v>14</v>
      </c>
      <c r="O7" s="3">
        <f>I7*O$4</f>
        <v>3037.7362088888885</v>
      </c>
      <c r="P7" s="3">
        <f>J7*P$4</f>
        <v>2786.9955555555553</v>
      </c>
      <c r="Q7" s="3">
        <f>K7*Q$4</f>
        <v>2731.018453333333</v>
      </c>
      <c r="R7" s="3">
        <f>L7*R$4</f>
        <v>2839.8891733333335</v>
      </c>
      <c r="S7" s="3">
        <f>M7*S$4</f>
        <v>2844.5143999999996</v>
      </c>
      <c r="U7" s="10" t="s">
        <v>16</v>
      </c>
    </row>
    <row r="8" spans="1:19" ht="12.75">
      <c r="A8" t="s">
        <v>2</v>
      </c>
      <c r="B8" s="3">
        <v>3.54</v>
      </c>
      <c r="C8" s="3">
        <v>2.05</v>
      </c>
      <c r="D8" s="3">
        <v>1.33</v>
      </c>
      <c r="E8" s="3">
        <v>0.97</v>
      </c>
      <c r="F8" s="3">
        <v>0.78</v>
      </c>
      <c r="G8" s="3">
        <v>4.235</v>
      </c>
      <c r="H8" s="3">
        <v>24.6180865974543</v>
      </c>
      <c r="I8">
        <f>$G8*B8*336/$H8</f>
        <v>204.61697459951634</v>
      </c>
      <c r="J8">
        <f>$G8*C8*336/$H8</f>
        <v>118.49288077090634</v>
      </c>
      <c r="K8">
        <f>$G8*D8*336/$H8</f>
        <v>76.87586898795388</v>
      </c>
      <c r="L8">
        <f>$G8*E8*336/$H8</f>
        <v>56.067363096477635</v>
      </c>
      <c r="M8">
        <f>$G8*F8*336/$H8</f>
        <v>45.08509609819852</v>
      </c>
      <c r="N8" t="s">
        <v>2</v>
      </c>
      <c r="O8" s="3">
        <f>I8*O$4</f>
        <v>2966.946131692987</v>
      </c>
      <c r="P8" s="3">
        <f>J8*P$4</f>
        <v>2962.3220192726585</v>
      </c>
      <c r="Q8" s="3">
        <f>K8*Q$4</f>
        <v>2921.2830215422473</v>
      </c>
      <c r="R8" s="3">
        <f>L8*R$4</f>
        <v>2915.502881016837</v>
      </c>
      <c r="S8" s="3">
        <f>M8*S$4</f>
        <v>2930.5312463829036</v>
      </c>
    </row>
    <row r="9" spans="1:19" ht="12.75">
      <c r="A9" t="s">
        <v>3</v>
      </c>
      <c r="B9" s="3">
        <v>3.94</v>
      </c>
      <c r="C9" s="3">
        <v>2.2</v>
      </c>
      <c r="D9" s="3">
        <v>1.41</v>
      </c>
      <c r="E9" s="3">
        <v>1.02</v>
      </c>
      <c r="F9" s="13">
        <v>1.02</v>
      </c>
      <c r="G9" s="3">
        <v>2.74</v>
      </c>
      <c r="H9" s="3">
        <v>24.6180865974543</v>
      </c>
      <c r="I9">
        <f>$G9*B9*336/$H9</f>
        <v>147.34376636627368</v>
      </c>
      <c r="J9">
        <f>$G9*C9*336/$H9</f>
        <v>82.27316903700563</v>
      </c>
      <c r="K9">
        <f>$G9*D9*336/$H9</f>
        <v>52.72962197371723</v>
      </c>
      <c r="L9">
        <f>$G9*E9*336/$H9</f>
        <v>38.14483291715715</v>
      </c>
      <c r="M9">
        <f>$G9*F9*336/$H9</f>
        <v>38.14483291715715</v>
      </c>
      <c r="N9" t="s">
        <v>3</v>
      </c>
      <c r="O9" s="3">
        <f>I9*O$4</f>
        <v>2136.4846123109683</v>
      </c>
      <c r="P9" s="3">
        <f>J9*P$4</f>
        <v>2056.8292259251407</v>
      </c>
      <c r="Q9" s="3">
        <f>K9*Q$4</f>
        <v>2003.7256350012547</v>
      </c>
      <c r="R9" s="3">
        <f>L9*R$4</f>
        <v>1983.531311692172</v>
      </c>
      <c r="S9" s="3">
        <f>M9*S$4</f>
        <v>2479.414139615215</v>
      </c>
    </row>
    <row r="12" ht="12.75">
      <c r="D12" s="12" t="s">
        <v>15</v>
      </c>
    </row>
    <row r="14" spans="9:10" ht="12.75">
      <c r="I14" s="1"/>
      <c r="J14" s="1"/>
    </row>
    <row r="16" spans="9:10" ht="12.75">
      <c r="I16" s="1"/>
      <c r="J16" s="1"/>
    </row>
    <row r="20" ht="12.75">
      <c r="A20" s="4" t="s">
        <v>17</v>
      </c>
    </row>
    <row r="21" ht="12.75">
      <c r="A21" s="4" t="s">
        <v>18</v>
      </c>
    </row>
    <row r="22" ht="12.75">
      <c r="A22" s="16">
        <v>38744</v>
      </c>
    </row>
  </sheetData>
  <printOptions/>
  <pageMargins left="0.75" right="0.75" top="1" bottom="1" header="0.5" footer="0.5"/>
  <pageSetup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Jeff Mucha</dc:creator>
  <cp:keywords/>
  <dc:description/>
  <cp:lastModifiedBy>Jeff Mucha</cp:lastModifiedBy>
  <dcterms:created xsi:type="dcterms:W3CDTF">2006-01-28T04:08:54Z</dcterms:created>
  <dcterms:modified xsi:type="dcterms:W3CDTF">2006-01-28T06:17:01Z</dcterms:modified>
  <cp:category/>
  <cp:version/>
  <cp:contentType/>
  <cp:contentStatus/>
</cp:coreProperties>
</file>